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calcMode="autoNoTable"/>
</workbook>
</file>

<file path=xl/calcChain.xml><?xml version="1.0" encoding="utf-8"?>
<calcChain xmlns="http://schemas.openxmlformats.org/spreadsheetml/2006/main">
  <c r="D41" i="1" l="1"/>
  <c r="G11" i="1" l="1"/>
  <c r="G10" i="1"/>
  <c r="G9" i="1"/>
  <c r="G12" i="1" l="1"/>
</calcChain>
</file>

<file path=xl/sharedStrings.xml><?xml version="1.0" encoding="utf-8"?>
<sst xmlns="http://schemas.openxmlformats.org/spreadsheetml/2006/main" count="98" uniqueCount="68">
  <si>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</si>
  <si>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</si>
  <si>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</si>
  <si>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</si>
  <si>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</si>
  <si>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</si>
  <si>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</si>
  <si>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</si>
  <si>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</si>
  <si>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</si>
  <si>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</si>
  <si>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</si>
  <si>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</si>
  <si>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</si>
  <si>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</si>
  <si>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</si>
  <si>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</si>
  <si>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</si>
  <si>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</si>
  <si>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</si>
  <si>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</si>
  <si>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</si>
  <si>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№П-11
Отдел государственных закупок                                                                                          30 мая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</si>
  <si>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ИТОГО:</t>
  </si>
  <si>
    <t>Экспресс тест для определения  антигена  Covid-19</t>
  </si>
  <si>
    <t>Быстрый иммунохроматографический тест для определения антигена SARS-Coronavirus 2 (COVID-19) в назофарингеальных образцах человека. Тестовая кассета покрыта антителами к SARS-CoV-2 (нуклеокапсид), конъюгированными с микрочастицами и иммобилизированными на мембране - 20 шт, Пробирка для забора образца с экстракционным буфером, имеет дополнительную защитную изоляционную фольгу. Фольга обеспечивает защиту от праникновения в раствор нежелательных биологических агентов, что предотвращает риск контаминации раствора. А также полностью исключат возможность утечки готового раствора буфера из пробирки - 20 шт. Откручивающаяся крышка-дозатор - 20 шт. Стерильные тампоны - 20 шт. В упаковке 20 наборов. После экстракции образцы остаются стабильными в течение 2 часов при комнатной температуре или 24 часа при температуре 2-8°С. Чувствительность - 97.059%-97,069%, Специфичность - 99.2%-99,6%, Точность - 98.5%-98,7%.  Клиническая эффективность:   Оценка положительных  проб - чувствительность 100%. Внутренний контроль качества набора: положи тельный  контроль- тестовая линия  C. Гибкий график прочтения результатов: от 3 минут до 2 часов. Рекомендуемое время интерпретации результатов тестирования 15 минут. Результат теста на антиген SARS-CoV-2 остается стабильным до 2 часов. Интерпретация результатов: Положительный  контроль- тестовая линия  C на кассете. Положительный результат тестовая линия T на кассете. Набор рекомендован к использованию: Всемирной организацией здравоохранения (ВОЗ) - WHO-Common list of COVID-19. Включая варианты: дельта штамм, альфа штамм (Великобритания Ib. 1.1.7), бета штамм (Южная Африка Ib. 1.351), эпсилон штамм (США lb.1.427/b.1.429) и гамма штамм (Бразилия P.1),омикрон-штамм SARS-CoV-2 (SARS-CoV-2 Omicron, SARS-CoV-2 B.1.1.529) — штамм коронавируса SARS-CoV-2[1</t>
  </si>
  <si>
    <t>набор</t>
  </si>
  <si>
    <t xml:space="preserve">прозрачная пленочная повязка размером: 7смх8,5см </t>
  </si>
  <si>
    <t xml:space="preserve">стерильная пленочная повязка для фиксации катетеров с рамкой для наложения с безвредным адгезивом: полиакрилатом, с двумя полосками тканевого пластыря. Периферическое наложение. Размером 7смх8,5см </t>
  </si>
  <si>
    <t>штука</t>
  </si>
  <si>
    <t>Проводник транскатетерной имплантации аортального клапана</t>
  </si>
  <si>
    <t xml:space="preserve">Проводник предназначен для введения и позиционирования катетеров при проведении. диагностических и интервенционных процедур в сердечных камерах, в том числе транскатетерной имплантации аортального клапана (ТИАК). Проводник - из нержавеющей стали, покрытый тефлоном, диаметром 0,89 мм. (0,035 дюйма). Длина проводника составляет 260 см, на нем имеется гибкий кончик длиной 20 см. Проводник снабжен изогнутым кончиком диаметром 30 мм.
</t>
  </si>
  <si>
    <t>ТОО "A.N.P."</t>
  </si>
  <si>
    <t>г.Алматы, ул. Земнухова, 19А</t>
  </si>
  <si>
    <t>25.05.2022г. 12:05</t>
  </si>
  <si>
    <t>ТОО "ECO Pharm KZ"</t>
  </si>
  <si>
    <t>г.Алматы, ул. Панфилова, д.138/50, офис 29</t>
  </si>
  <si>
    <t>25.05.2022г. 12:06</t>
  </si>
  <si>
    <t>ТОО "Dana Estrella"</t>
  </si>
  <si>
    <t>г.Алматы, ул. Гоголя, 89А, офис 101</t>
  </si>
  <si>
    <t>25.05.2022г. 15:37</t>
  </si>
  <si>
    <t>ТОО "MMG KZ"</t>
  </si>
  <si>
    <t>г.Алматы, ул. Луганского 54В</t>
  </si>
  <si>
    <t>26.05.2022г. 12:01</t>
  </si>
  <si>
    <t>ИП "Ай-Шолпан"</t>
  </si>
  <si>
    <t>г.Алматы, ул. Досмухамедова 11, д.47</t>
  </si>
  <si>
    <t>26.05.2022г. 12:35</t>
  </si>
  <si>
    <t>ТОО "Future Diagnostic Solutions"</t>
  </si>
  <si>
    <t>г.Алматы, пр. Жибек Жолы 135, 1 блок</t>
  </si>
  <si>
    <t>26.05.2022г. 15:25</t>
  </si>
  <si>
    <t>ТОО "Аминамед"</t>
  </si>
  <si>
    <t>г.Алматы, пр. Гагарина 238Б, нп.40</t>
  </si>
  <si>
    <t>ТОО "ЛАБМЕДСЕРВИС"</t>
  </si>
  <si>
    <t>г.Актобе, с. Каргалинское, ул. Кургулова 19В</t>
  </si>
  <si>
    <t>30.05.2022г. 08:08</t>
  </si>
  <si>
    <t>да</t>
  </si>
  <si>
    <t>ХЕМАТест CoviNAg</t>
  </si>
  <si>
    <t xml:space="preserve"> Экспресс-тест для обнаружения антигена вируса SARS-CoV-2 в мазках из носоглотки «COVID-19 Ag+</t>
  </si>
  <si>
    <t>SARS-CoV-2 Rapid Antigen Test Nasal</t>
  </si>
  <si>
    <t>Экспресс-тест «Chemtrue» для определения антигена Ag к коронавирусу COVID-19</t>
  </si>
  <si>
    <t>Экспресс-тест для обнаружения антигена вируса SARS-CoV-2 в мазках из носоглотки «COVID-19 Ag+</t>
  </si>
  <si>
    <t>Tegaderm</t>
  </si>
  <si>
    <t xml:space="preserve">Sars-Cov-2 Antigen Test Kit </t>
  </si>
  <si>
    <t>п.21 гл.5</t>
  </si>
  <si>
    <t>заявки не поступали</t>
  </si>
  <si>
    <t>Дуйсебекова А.Х.</t>
  </si>
  <si>
    <t>25.05.2022г. 16:26</t>
  </si>
  <si>
    <t>п.100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</si>
</sst>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Times New Roman"/>
      <family val="1"/>
      <charset val="204"/>
    </font>
    <font>
      <b/>
      <sz val="8"/>
      <color theme="1"/>
      <name val="Times New Roman"/>
      <family val="1"/>
      <charset val="204"/>
    </font>
    <font>
      <sz val="8"/>
      <color theme="1"/>
      <name val="Times New Roman"/>
      <family val="1"/>
      <charset val="204"/>
    </font>
    <font>
      <sz val="10"/>
      <color rgb="FF000000"/>
      <name val="Times New Roman"/>
      <family val="1"/>
      <charset val="204"/>
    </font>
    <font>
      <sz val="8"/>
      <color rgb="FF000000"/>
      <name val="Times New Roman"/>
      <family val="1"/>
      <charset val="204"/>
    </font>
    <font>
      <sz val="10"/>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NumberFormat="1" applyFont="1" applyFill="1" applyBorder="1" applyAlignment="1">
      <alignment horizontal="center" vertical="center" wrapText="1"/>
    </xf>
    <xf numFmtId="4" fontId="3" fillId="0" borderId="0" xfId="0" applyNumberFormat="1" applyFont="1" applyBorder="1" applyAlignment="1">
      <alignment horizontal="center" vertical="center" wrapText="1"/>
    </xf>
    <xf numFmtId="0" fontId="4" fillId="2" borderId="0" xfId="0" applyFont="1" applyFill="1" applyBorder="1" applyAlignment="1">
      <alignment horizontal="center" vertical="center" wrapText="1"/>
    </xf>
    <xf numFmtId="4" fontId="6" fillId="2" borderId="0"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Border="1" applyAlignment="1">
      <alignment horizontal="left" wrapText="1"/>
    </xf>
    <xf numFmtId="0" fontId="8" fillId="0" borderId="4" xfId="0" applyFont="1" applyBorder="1" applyAlignment="1">
      <alignment horizontal="center" vertical="center" wrapText="1"/>
    </xf>
    <xf numFmtId="4" fontId="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applyAlignment="1">
      <alignment horizontal="left"/>
    </xf>
    <xf numFmtId="0" fontId="9" fillId="2" borderId="0" xfId="0" applyFont="1" applyFill="1" applyBorder="1" applyAlignment="1">
      <alignment horizontal="left" vertical="center" wrapText="1"/>
    </xf>
    <xf numFmtId="4" fontId="2"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22"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10" fillId="0" borderId="0" xfId="0" applyFont="1" applyAlignment="1">
      <alignment horizontal="left"/>
    </xf>
    <xf numFmtId="0" fontId="7" fillId="0" borderId="0" xfId="0" applyFont="1" applyBorder="1" applyAlignment="1">
      <alignment horizontal="left" wrapText="1"/>
    </xf>
    <xf numFmtId="22" fontId="4" fillId="0" borderId="4" xfId="0" applyNumberFormat="1" applyFont="1" applyBorder="1" applyAlignment="1">
      <alignment horizontal="center" vertical="center" wrapText="1"/>
    </xf>
    <xf numFmtId="22" fontId="4" fillId="0" borderId="5"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0" xfId="0" applyFont="1" applyFill="1"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7" fillId="0" borderId="3" xfId="0" applyFont="1" applyBorder="1" applyAlignment="1">
      <alignment horizontal="left"/>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view="pageBreakPreview" topLeftCell="A13" zoomScale="115" zoomScaleNormal="100" zoomScaleSheetLayoutView="115" workbookViewId="0">
      <selection activeCell="I36" sqref="I36"/>
    </sheetView>
  </sheetViews>
  <sheetFormatPr defaultRowHeight="15" x14ac:dyDescent="0.25"/>
  <cols>
    <col min="1" max="1" width="5.42578125" style="1" customWidth="1"/>
    <col min="2" max="2" width="22.28515625" style="1" customWidth="1"/>
    <col min="3" max="3" width="40.28515625" style="1" customWidth="1"/>
    <col min="4" max="4" width="13.5703125" style="1" customWidth="1"/>
    <col min="5" max="5" width="15.28515625" style="1" customWidth="1"/>
    <col min="6" max="6" width="12.85546875" style="1" customWidth="1"/>
    <col min="7" max="7" width="12.5703125" style="1" customWidth="1"/>
    <col min="8" max="16384" width="9.140625" style="1"/>
  </cols>
  <sheetData>
    <row r="1" spans="1:7" ht="19.5" customHeight="1" x14ac:dyDescent="0.25">
      <c r="A1" s="44" t="s">
        <v>22</v>
      </c>
      <c r="B1" s="45"/>
      <c r="C1" s="45"/>
      <c r="D1" s="45"/>
      <c r="E1" s="45"/>
      <c r="F1" s="45"/>
      <c r="G1" s="45"/>
    </row>
    <row r="2" spans="1:7" x14ac:dyDescent="0.25">
      <c r="A2" s="45"/>
      <c r="B2" s="45"/>
      <c r="C2" s="45"/>
      <c r="D2" s="45"/>
      <c r="E2" s="45"/>
      <c r="F2" s="45"/>
      <c r="G2" s="45"/>
    </row>
    <row r="3" spans="1:7" x14ac:dyDescent="0.25">
      <c r="A3" s="45"/>
      <c r="B3" s="45"/>
      <c r="C3" s="45"/>
      <c r="D3" s="45"/>
      <c r="E3" s="45"/>
      <c r="F3" s="45"/>
      <c r="G3" s="45"/>
    </row>
    <row r="4" spans="1:7" x14ac:dyDescent="0.25">
      <c r="A4" s="45"/>
      <c r="B4" s="45"/>
      <c r="C4" s="45"/>
      <c r="D4" s="45"/>
      <c r="E4" s="45"/>
      <c r="F4" s="45"/>
      <c r="G4" s="45"/>
    </row>
    <row r="5" spans="1:7" x14ac:dyDescent="0.25">
      <c r="A5" s="45"/>
      <c r="B5" s="45"/>
      <c r="C5" s="45"/>
      <c r="D5" s="45"/>
      <c r="E5" s="45"/>
      <c r="F5" s="45"/>
      <c r="G5" s="45"/>
    </row>
    <row r="6" spans="1:7" x14ac:dyDescent="0.25">
      <c r="A6" s="45"/>
      <c r="B6" s="45"/>
      <c r="C6" s="45"/>
      <c r="D6" s="45"/>
      <c r="E6" s="45"/>
      <c r="F6" s="45"/>
      <c r="G6" s="45"/>
    </row>
    <row r="7" spans="1:7" x14ac:dyDescent="0.25">
      <c r="A7" s="45"/>
      <c r="B7" s="45"/>
      <c r="C7" s="45"/>
      <c r="D7" s="45"/>
      <c r="E7" s="45"/>
      <c r="F7" s="45"/>
      <c r="G7" s="45"/>
    </row>
    <row r="8" spans="1:7" ht="42" x14ac:dyDescent="0.25">
      <c r="A8" s="2" t="s">
        <v>0</v>
      </c>
      <c r="B8" s="2" t="s">
        <v>1</v>
      </c>
      <c r="C8" s="2" t="s">
        <v>2</v>
      </c>
      <c r="D8" s="3" t="s">
        <v>3</v>
      </c>
      <c r="E8" s="3" t="s">
        <v>4</v>
      </c>
      <c r="F8" s="2" t="s">
        <v>5</v>
      </c>
      <c r="G8" s="2" t="s">
        <v>6</v>
      </c>
    </row>
    <row r="9" spans="1:7" ht="409.5" x14ac:dyDescent="0.25">
      <c r="A9" s="4">
        <v>1</v>
      </c>
      <c r="B9" s="5" t="s">
        <v>24</v>
      </c>
      <c r="C9" s="5" t="s">
        <v>25</v>
      </c>
      <c r="D9" s="5" t="s">
        <v>26</v>
      </c>
      <c r="E9" s="5">
        <v>100</v>
      </c>
      <c r="F9" s="6">
        <v>50000</v>
      </c>
      <c r="G9" s="6">
        <f t="shared" ref="G9:G11" si="0">E9*F9</f>
        <v>5000000</v>
      </c>
    </row>
    <row r="10" spans="1:7" ht="56.25" x14ac:dyDescent="0.25">
      <c r="A10" s="4">
        <v>2</v>
      </c>
      <c r="B10" s="5" t="s">
        <v>27</v>
      </c>
      <c r="C10" s="5" t="s">
        <v>28</v>
      </c>
      <c r="D10" s="5" t="s">
        <v>29</v>
      </c>
      <c r="E10" s="5">
        <v>1000</v>
      </c>
      <c r="F10" s="6">
        <v>420</v>
      </c>
      <c r="G10" s="6">
        <f t="shared" si="0"/>
        <v>420000</v>
      </c>
    </row>
    <row r="11" spans="1:7" ht="123.75" x14ac:dyDescent="0.25">
      <c r="A11" s="4">
        <v>3</v>
      </c>
      <c r="B11" s="5" t="s">
        <v>30</v>
      </c>
      <c r="C11" s="5" t="s">
        <v>31</v>
      </c>
      <c r="D11" s="5" t="s">
        <v>29</v>
      </c>
      <c r="E11" s="5">
        <v>10</v>
      </c>
      <c r="F11" s="6">
        <v>120000</v>
      </c>
      <c r="G11" s="6">
        <f t="shared" si="0"/>
        <v>1200000</v>
      </c>
    </row>
    <row r="12" spans="1:7" x14ac:dyDescent="0.25">
      <c r="A12" s="7"/>
      <c r="B12" s="27" t="s">
        <v>23</v>
      </c>
      <c r="C12" s="8"/>
      <c r="D12" s="9"/>
      <c r="E12" s="7"/>
      <c r="F12" s="10"/>
      <c r="G12" s="28">
        <f>SUM(G9:G11)</f>
        <v>6620000</v>
      </c>
    </row>
    <row r="13" spans="1:7" x14ac:dyDescent="0.25">
      <c r="A13" s="11"/>
      <c r="B13" s="7"/>
      <c r="C13" s="7"/>
      <c r="D13" s="7"/>
      <c r="E13" s="7"/>
      <c r="F13" s="10"/>
      <c r="G13" s="12"/>
    </row>
    <row r="14" spans="1:7" x14ac:dyDescent="0.25">
      <c r="A14" s="46" t="s">
        <v>7</v>
      </c>
      <c r="B14" s="46"/>
      <c r="C14" s="46"/>
      <c r="D14" s="46"/>
      <c r="E14" s="46"/>
      <c r="F14" s="46"/>
      <c r="G14" s="46"/>
    </row>
    <row r="15" spans="1:7" ht="38.25" customHeight="1" x14ac:dyDescent="0.25">
      <c r="A15" s="13" t="s">
        <v>0</v>
      </c>
      <c r="B15" s="14" t="s">
        <v>8</v>
      </c>
      <c r="C15" s="14" t="s">
        <v>9</v>
      </c>
      <c r="D15" s="40" t="s">
        <v>10</v>
      </c>
      <c r="E15" s="41"/>
      <c r="F15" s="47" t="s">
        <v>11</v>
      </c>
      <c r="G15" s="48"/>
    </row>
    <row r="16" spans="1:7" x14ac:dyDescent="0.25">
      <c r="A16" s="15">
        <v>1</v>
      </c>
      <c r="B16" s="16" t="s">
        <v>32</v>
      </c>
      <c r="C16" s="16" t="s">
        <v>33</v>
      </c>
      <c r="D16" s="38" t="s">
        <v>34</v>
      </c>
      <c r="E16" s="39"/>
      <c r="F16" s="49"/>
      <c r="G16" s="50"/>
    </row>
    <row r="17" spans="1:7" x14ac:dyDescent="0.25">
      <c r="A17" s="15">
        <v>2</v>
      </c>
      <c r="B17" s="16" t="s">
        <v>35</v>
      </c>
      <c r="C17" s="16" t="s">
        <v>36</v>
      </c>
      <c r="D17" s="38" t="s">
        <v>37</v>
      </c>
      <c r="E17" s="39"/>
      <c r="F17" s="49"/>
      <c r="G17" s="50"/>
    </row>
    <row r="18" spans="1:7" x14ac:dyDescent="0.25">
      <c r="A18" s="15">
        <v>3</v>
      </c>
      <c r="B18" s="16" t="s">
        <v>38</v>
      </c>
      <c r="C18" s="16" t="s">
        <v>39</v>
      </c>
      <c r="D18" s="38" t="s">
        <v>40</v>
      </c>
      <c r="E18" s="39"/>
      <c r="F18" s="49"/>
      <c r="G18" s="50"/>
    </row>
    <row r="19" spans="1:7" x14ac:dyDescent="0.25">
      <c r="A19" s="15">
        <v>4</v>
      </c>
      <c r="B19" s="16" t="s">
        <v>50</v>
      </c>
      <c r="C19" s="16" t="s">
        <v>51</v>
      </c>
      <c r="D19" s="38" t="s">
        <v>66</v>
      </c>
      <c r="E19" s="39"/>
      <c r="F19" s="49"/>
      <c r="G19" s="50"/>
    </row>
    <row r="20" spans="1:7" x14ac:dyDescent="0.25">
      <c r="A20" s="15">
        <v>5</v>
      </c>
      <c r="B20" s="16" t="s">
        <v>41</v>
      </c>
      <c r="C20" s="16" t="s">
        <v>42</v>
      </c>
      <c r="D20" s="38" t="s">
        <v>43</v>
      </c>
      <c r="E20" s="39"/>
      <c r="F20" s="49"/>
      <c r="G20" s="50"/>
    </row>
    <row r="21" spans="1:7" x14ac:dyDescent="0.25">
      <c r="A21" s="15">
        <v>6</v>
      </c>
      <c r="B21" s="16" t="s">
        <v>44</v>
      </c>
      <c r="C21" s="16" t="s">
        <v>45</v>
      </c>
      <c r="D21" s="38" t="s">
        <v>46</v>
      </c>
      <c r="E21" s="39"/>
      <c r="F21" s="49"/>
      <c r="G21" s="50"/>
    </row>
    <row r="22" spans="1:7" ht="25.5" x14ac:dyDescent="0.25">
      <c r="A22" s="15">
        <v>7</v>
      </c>
      <c r="B22" s="16" t="s">
        <v>47</v>
      </c>
      <c r="C22" s="16" t="s">
        <v>48</v>
      </c>
      <c r="D22" s="38" t="s">
        <v>49</v>
      </c>
      <c r="E22" s="39"/>
      <c r="F22" s="49"/>
      <c r="G22" s="50"/>
    </row>
    <row r="23" spans="1:7" x14ac:dyDescent="0.25">
      <c r="A23" s="15">
        <v>8</v>
      </c>
      <c r="B23" s="16" t="s">
        <v>52</v>
      </c>
      <c r="C23" s="16" t="s">
        <v>53</v>
      </c>
      <c r="D23" s="38" t="s">
        <v>54</v>
      </c>
      <c r="E23" s="39"/>
      <c r="F23" s="49" t="s">
        <v>65</v>
      </c>
      <c r="G23" s="50"/>
    </row>
    <row r="24" spans="1:7" x14ac:dyDescent="0.25">
      <c r="A24" s="29"/>
      <c r="B24" s="11"/>
      <c r="C24" s="11"/>
      <c r="D24" s="30"/>
      <c r="E24" s="30"/>
      <c r="F24" s="31"/>
      <c r="G24" s="31"/>
    </row>
    <row r="25" spans="1:7" x14ac:dyDescent="0.25">
      <c r="A25" s="17"/>
      <c r="B25" s="17"/>
      <c r="C25" s="17"/>
      <c r="D25" s="17"/>
      <c r="E25" s="17"/>
      <c r="F25" s="17"/>
      <c r="G25" s="17"/>
    </row>
    <row r="26" spans="1:7" ht="41.25" customHeight="1" x14ac:dyDescent="0.25">
      <c r="A26" s="13" t="s">
        <v>0</v>
      </c>
      <c r="B26" s="13" t="s">
        <v>12</v>
      </c>
      <c r="C26" s="13" t="s">
        <v>13</v>
      </c>
      <c r="D26" s="18" t="s">
        <v>14</v>
      </c>
      <c r="E26" s="13" t="s">
        <v>15</v>
      </c>
      <c r="F26" s="40" t="s">
        <v>16</v>
      </c>
      <c r="G26" s="41"/>
    </row>
    <row r="27" spans="1:7" ht="19.5" customHeight="1" x14ac:dyDescent="0.25">
      <c r="A27" s="51">
        <v>1</v>
      </c>
      <c r="B27" s="16" t="s">
        <v>32</v>
      </c>
      <c r="C27" s="19">
        <v>2500000</v>
      </c>
      <c r="D27" s="20" t="s">
        <v>55</v>
      </c>
      <c r="E27" s="21" t="s">
        <v>56</v>
      </c>
      <c r="F27" s="51" t="s">
        <v>35</v>
      </c>
      <c r="G27" s="51" t="s">
        <v>63</v>
      </c>
    </row>
    <row r="28" spans="1:7" ht="78.75" customHeight="1" x14ac:dyDescent="0.25">
      <c r="A28" s="52"/>
      <c r="B28" s="16" t="s">
        <v>35</v>
      </c>
      <c r="C28" s="19">
        <v>4800000</v>
      </c>
      <c r="D28" s="20" t="s">
        <v>55</v>
      </c>
      <c r="E28" s="21" t="s">
        <v>57</v>
      </c>
      <c r="F28" s="52"/>
      <c r="G28" s="52"/>
    </row>
    <row r="29" spans="1:7" ht="27.75" customHeight="1" x14ac:dyDescent="0.25">
      <c r="A29" s="52"/>
      <c r="B29" s="16" t="s">
        <v>38</v>
      </c>
      <c r="C29" s="19">
        <v>4987500</v>
      </c>
      <c r="D29" s="20" t="s">
        <v>55</v>
      </c>
      <c r="E29" s="21" t="s">
        <v>58</v>
      </c>
      <c r="F29" s="52"/>
      <c r="G29" s="52"/>
    </row>
    <row r="30" spans="1:7" ht="83.25" customHeight="1" x14ac:dyDescent="0.25">
      <c r="A30" s="52"/>
      <c r="B30" s="16" t="s">
        <v>41</v>
      </c>
      <c r="C30" s="19">
        <v>4000000</v>
      </c>
      <c r="D30" s="20" t="s">
        <v>55</v>
      </c>
      <c r="E30" s="21" t="s">
        <v>59</v>
      </c>
      <c r="F30" s="52"/>
      <c r="G30" s="52"/>
    </row>
    <row r="31" spans="1:7" ht="85.5" customHeight="1" x14ac:dyDescent="0.25">
      <c r="A31" s="52"/>
      <c r="B31" s="16" t="s">
        <v>44</v>
      </c>
      <c r="C31" s="19">
        <v>4770000</v>
      </c>
      <c r="D31" s="20" t="s">
        <v>55</v>
      </c>
      <c r="E31" s="21" t="s">
        <v>60</v>
      </c>
      <c r="F31" s="52"/>
      <c r="G31" s="52"/>
    </row>
    <row r="32" spans="1:7" ht="85.5" customHeight="1" x14ac:dyDescent="0.25">
      <c r="A32" s="52"/>
      <c r="B32" s="16" t="s">
        <v>47</v>
      </c>
      <c r="C32" s="19">
        <v>1600000</v>
      </c>
      <c r="D32" s="20" t="s">
        <v>55</v>
      </c>
      <c r="E32" s="21" t="s">
        <v>62</v>
      </c>
      <c r="F32" s="52"/>
      <c r="G32" s="52"/>
    </row>
    <row r="33" spans="1:7" ht="85.5" customHeight="1" x14ac:dyDescent="0.25">
      <c r="A33" s="53"/>
      <c r="B33" s="16" t="s">
        <v>52</v>
      </c>
      <c r="C33" s="19">
        <v>2200000</v>
      </c>
      <c r="D33" s="20" t="s">
        <v>55</v>
      </c>
      <c r="E33" s="21" t="s">
        <v>56</v>
      </c>
      <c r="F33" s="53"/>
      <c r="G33" s="53"/>
    </row>
    <row r="34" spans="1:7" ht="20.25" customHeight="1" x14ac:dyDescent="0.25">
      <c r="A34" s="42">
        <v>2</v>
      </c>
      <c r="B34" s="16" t="s">
        <v>50</v>
      </c>
      <c r="C34" s="19">
        <v>390000</v>
      </c>
      <c r="D34" s="20" t="s">
        <v>55</v>
      </c>
      <c r="E34" s="21" t="s">
        <v>61</v>
      </c>
      <c r="F34" s="42" t="s">
        <v>50</v>
      </c>
      <c r="G34" s="42" t="s">
        <v>67</v>
      </c>
    </row>
    <row r="35" spans="1:7" ht="20.25" customHeight="1" x14ac:dyDescent="0.25">
      <c r="A35" s="42"/>
      <c r="B35" s="16" t="s">
        <v>44</v>
      </c>
      <c r="C35" s="19">
        <v>390000</v>
      </c>
      <c r="D35" s="20" t="s">
        <v>55</v>
      </c>
      <c r="E35" s="21" t="s">
        <v>61</v>
      </c>
      <c r="F35" s="42"/>
      <c r="G35" s="42"/>
    </row>
    <row r="36" spans="1:7" x14ac:dyDescent="0.25">
      <c r="A36" s="16">
        <v>3</v>
      </c>
      <c r="B36" s="16" t="s">
        <v>64</v>
      </c>
      <c r="C36" s="19"/>
      <c r="D36" s="20"/>
      <c r="E36" s="21"/>
      <c r="F36" s="42"/>
      <c r="G36" s="42"/>
    </row>
    <row r="37" spans="1:7" x14ac:dyDescent="0.25">
      <c r="A37" s="11"/>
      <c r="B37" s="11"/>
      <c r="C37" s="22"/>
      <c r="D37" s="23"/>
      <c r="E37" s="24"/>
      <c r="F37" s="23"/>
      <c r="G37" s="23"/>
    </row>
    <row r="38" spans="1:7" x14ac:dyDescent="0.25">
      <c r="A38" s="43" t="s">
        <v>17</v>
      </c>
      <c r="B38" s="43"/>
      <c r="C38" s="43"/>
      <c r="D38" s="43"/>
      <c r="E38" s="43"/>
      <c r="F38" s="43"/>
      <c r="G38" s="43"/>
    </row>
    <row r="39" spans="1:7" x14ac:dyDescent="0.25">
      <c r="A39" s="43"/>
      <c r="B39" s="43"/>
      <c r="C39" s="43"/>
      <c r="D39" s="43"/>
      <c r="E39" s="43"/>
      <c r="F39" s="43"/>
      <c r="G39" s="43"/>
    </row>
    <row r="40" spans="1:7" ht="38.25" x14ac:dyDescent="0.25">
      <c r="A40" s="25" t="s">
        <v>0</v>
      </c>
      <c r="B40" s="25" t="s">
        <v>8</v>
      </c>
      <c r="C40" s="25" t="s">
        <v>18</v>
      </c>
      <c r="D40" s="32" t="s">
        <v>19</v>
      </c>
      <c r="E40" s="33"/>
      <c r="F40" s="33"/>
      <c r="G40" s="34"/>
    </row>
    <row r="41" spans="1:7" x14ac:dyDescent="0.25">
      <c r="A41" s="16">
        <v>1</v>
      </c>
      <c r="B41" s="16" t="s">
        <v>35</v>
      </c>
      <c r="C41" s="16" t="s">
        <v>36</v>
      </c>
      <c r="D41" s="35">
        <f>C28</f>
        <v>4800000</v>
      </c>
      <c r="E41" s="35"/>
      <c r="F41" s="35"/>
      <c r="G41" s="35"/>
    </row>
    <row r="42" spans="1:7" x14ac:dyDescent="0.25">
      <c r="A42" s="16">
        <v>2</v>
      </c>
      <c r="B42" s="16" t="s">
        <v>50</v>
      </c>
      <c r="C42" s="16" t="s">
        <v>51</v>
      </c>
      <c r="D42" s="35">
        <v>390000</v>
      </c>
      <c r="E42" s="35"/>
      <c r="F42" s="35"/>
      <c r="G42" s="35"/>
    </row>
    <row r="45" spans="1:7" x14ac:dyDescent="0.25">
      <c r="B45" s="36" t="s">
        <v>20</v>
      </c>
      <c r="C45" s="36"/>
      <c r="D45" s="36"/>
      <c r="E45" s="36"/>
      <c r="F45" s="36"/>
      <c r="G45" s="36"/>
    </row>
    <row r="46" spans="1:7" x14ac:dyDescent="0.25">
      <c r="B46" s="26"/>
      <c r="C46" s="26"/>
      <c r="D46" s="26"/>
      <c r="E46" s="26"/>
      <c r="F46" s="26"/>
      <c r="G46" s="26"/>
    </row>
    <row r="47" spans="1:7" ht="15" customHeight="1" x14ac:dyDescent="0.25">
      <c r="B47" s="37" t="s">
        <v>21</v>
      </c>
      <c r="C47" s="37"/>
      <c r="D47" s="37"/>
      <c r="E47" s="37"/>
      <c r="F47" s="37"/>
    </row>
    <row r="48" spans="1:7" x14ac:dyDescent="0.25">
      <c r="B48" s="37"/>
      <c r="C48" s="37"/>
      <c r="D48" s="37"/>
      <c r="E48" s="37"/>
      <c r="F48" s="37"/>
    </row>
  </sheetData>
  <mergeCells count="34">
    <mergeCell ref="D17:E17"/>
    <mergeCell ref="D18:E18"/>
    <mergeCell ref="D20:E20"/>
    <mergeCell ref="D21:E21"/>
    <mergeCell ref="D22:E22"/>
    <mergeCell ref="F17:G17"/>
    <mergeCell ref="F18:G18"/>
    <mergeCell ref="F20:G20"/>
    <mergeCell ref="F21:G21"/>
    <mergeCell ref="F22:G22"/>
    <mergeCell ref="F19:G19"/>
    <mergeCell ref="A1:G7"/>
    <mergeCell ref="A14:G14"/>
    <mergeCell ref="D15:E15"/>
    <mergeCell ref="F15:G15"/>
    <mergeCell ref="D16:E16"/>
    <mergeCell ref="F16:G16"/>
    <mergeCell ref="D19:E19"/>
    <mergeCell ref="D23:E23"/>
    <mergeCell ref="F26:G26"/>
    <mergeCell ref="F36:G36"/>
    <mergeCell ref="A38:G39"/>
    <mergeCell ref="A34:A35"/>
    <mergeCell ref="F34:F35"/>
    <mergeCell ref="G34:G35"/>
    <mergeCell ref="A27:A33"/>
    <mergeCell ref="F27:F33"/>
    <mergeCell ref="G27:G33"/>
    <mergeCell ref="F23:G23"/>
    <mergeCell ref="D40:G40"/>
    <mergeCell ref="D41:G41"/>
    <mergeCell ref="D42:G42"/>
    <mergeCell ref="B45:G45"/>
    <mergeCell ref="B47:F48"/>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2022-05-31T02:27:40Z</dcterms:modified>
</cp:coreProperties>
</file>